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80" activeTab="0"/>
  </bookViews>
  <sheets>
    <sheet name="R２年度グッズ注文用紙" sheetId="1" r:id="rId1"/>
    <sheet name="Sheet1" sheetId="2" r:id="rId2"/>
  </sheets>
  <definedNames>
    <definedName name="_xlnm.Print_Area" localSheetId="0">'R２年度グッズ注文用紙'!$A$1:$J$92</definedName>
  </definedNames>
  <calcPr fullCalcOnLoad="1"/>
</workbook>
</file>

<file path=xl/sharedStrings.xml><?xml version="1.0" encoding="utf-8"?>
<sst xmlns="http://schemas.openxmlformats.org/spreadsheetml/2006/main" count="87" uniqueCount="68">
  <si>
    <t>記</t>
  </si>
  <si>
    <t>身長</t>
  </si>
  <si>
    <t>合計金額</t>
  </si>
  <si>
    <r>
      <t>１、申し込み期限</t>
    </r>
    <r>
      <rPr>
        <sz val="11"/>
        <rFont val="ＭＳ Ｐゴシック"/>
        <family val="3"/>
      </rPr>
      <t>　　　</t>
    </r>
  </si>
  <si>
    <t>２、価格（消費税込み）およびサイズ　　</t>
  </si>
  <si>
    <t>関係の皆様</t>
  </si>
  <si>
    <t>カラー</t>
  </si>
  <si>
    <t>SS</t>
  </si>
  <si>
    <t>S</t>
  </si>
  <si>
    <t>M</t>
  </si>
  <si>
    <t>L</t>
  </si>
  <si>
    <t>合計</t>
  </si>
  <si>
    <t>S</t>
  </si>
  <si>
    <t>M</t>
  </si>
  <si>
    <t>４、納品予定</t>
  </si>
  <si>
    <t>３、デザイン及びメーカー</t>
  </si>
  <si>
    <t>５、お申込み方法</t>
  </si>
  <si>
    <t>合　計</t>
  </si>
  <si>
    <t>LL</t>
  </si>
  <si>
    <t>3L</t>
  </si>
  <si>
    <t>※下記サイズはだいたいの目安です。</t>
  </si>
  <si>
    <t>LL</t>
  </si>
  <si>
    <t>L</t>
  </si>
  <si>
    <t>３L</t>
  </si>
  <si>
    <t>申込及び代金の支払いについては各連盟の担当者の方にご確認ください。</t>
  </si>
  <si>
    <t>申込先が分からない場合や都合で直接申し込まれる方は、全体のとりまとめをしている</t>
  </si>
  <si>
    <t>『滋賀県バレーボール協会アミンチュ杯グッズ 』 販売の申し込みについて</t>
  </si>
  <si>
    <t>　↑※希望する数をサイズごとに上の欄（色がついているところ）に数字で記入してください。</t>
  </si>
  <si>
    <t>サイズ（参照）</t>
  </si>
  <si>
    <t>プラクティスシャツ（半袖）</t>
  </si>
  <si>
    <t>下記注文票に記載していますので、参照ください。サイズは男女共用、表はおおよその目安です。</t>
  </si>
  <si>
    <t>製品は、ポリエステル１００％です。</t>
  </si>
  <si>
    <t>ネイビー</t>
  </si>
  <si>
    <t>ブラック</t>
  </si>
  <si>
    <r>
      <t>注文者氏名（　　　　　　　　　　　　　　　　　　　　　　　　　　　　　）
所属・チーム名等（　　　　　　　　　　　　　　　　　　　　　　　　　 ）
カテゴリー（</t>
    </r>
    <r>
      <rPr>
        <b/>
        <sz val="8"/>
        <rFont val="ＭＳ Ｐゴシック"/>
        <family val="3"/>
      </rPr>
      <t>　　　　　　　　　</t>
    </r>
    <r>
      <rPr>
        <b/>
        <sz val="14"/>
        <rFont val="ＭＳ Ｐゴシック"/>
        <family val="3"/>
      </rPr>
      <t>　）←</t>
    </r>
    <r>
      <rPr>
        <b/>
        <sz val="9"/>
        <rFont val="ＭＳ Ｐゴシック"/>
        <family val="3"/>
      </rPr>
      <t>小・中・高・実連・クラブ連・ママ連・協会その他等を記入</t>
    </r>
    <r>
      <rPr>
        <b/>
        <sz val="14"/>
        <rFont val="ＭＳ Ｐゴシック"/>
        <family val="3"/>
      </rPr>
      <t xml:space="preserve">
連絡先tel（　　　　　　　　　　　　　　　　　　　　　）
メールアドレス（　　　　　　　　　　　　　　　　　　）
</t>
    </r>
  </si>
  <si>
    <r>
      <rPr>
        <b/>
        <i/>
        <sz val="11"/>
        <color indexed="8"/>
        <rFont val="ＭＳ Ｐゴシック"/>
        <family val="3"/>
      </rPr>
      <t xml:space="preserve">       </t>
    </r>
    <r>
      <rPr>
        <b/>
        <sz val="11"/>
        <color indexed="8"/>
        <rFont val="ＭＳ Ｐゴシック"/>
        <family val="3"/>
      </rPr>
      <t>長袖Ｔシャツ</t>
    </r>
  </si>
  <si>
    <t xml:space="preserve">    ２０２２　チーム滋賀　アミンチュ杯グッズ注文票</t>
  </si>
  <si>
    <t>第１３回アミンチュてれびＢＢＣ杯争奪滋賀県小中高バレーボール大会　グッズ販売・購入のお願い</t>
  </si>
  <si>
    <t>令和５年１月末～２月上旬(予定)</t>
  </si>
  <si>
    <t>別紙に示したデザインで購入先はデサントかファイテンです。</t>
  </si>
  <si>
    <t>第13回滋賀県小中高バレーボール大会</t>
  </si>
  <si>
    <t>令和４年12月</t>
  </si>
  <si>
    <r>
      <t>　謹啓　時下ますますご清栄のこととお喜び申しあげます。
 さて、今年度もアミンチュ杯の大会記念として恒例のグッズを製作、販売することとなりました。昨年度も皆様のご協力で、たくさんのご購入をいただき、誠にありがとうございました。今年度は、デサントとファイテン</t>
    </r>
    <r>
      <rPr>
        <b/>
        <sz val="11"/>
        <rFont val="ＭＳ Ｐゴシック"/>
        <family val="3"/>
      </rPr>
      <t>の２社からのグッズ販売</t>
    </r>
    <r>
      <rPr>
        <sz val="11"/>
        <rFont val="ＭＳ Ｐゴシック"/>
        <family val="3"/>
      </rPr>
      <t>となります。</t>
    </r>
    <r>
      <rPr>
        <b/>
        <sz val="11"/>
        <rFont val="ＭＳ Ｐゴシック"/>
        <family val="3"/>
      </rPr>
      <t>Tシャツ</t>
    </r>
    <r>
      <rPr>
        <sz val="11"/>
        <rFont val="ＭＳ Ｐゴシック"/>
        <family val="3"/>
      </rPr>
      <t>・</t>
    </r>
    <r>
      <rPr>
        <b/>
        <sz val="11"/>
        <rFont val="ＭＳ Ｐゴシック"/>
        <family val="3"/>
      </rPr>
      <t>長袖のＴシャツ・パーカー・カレンダー</t>
    </r>
    <r>
      <rPr>
        <sz val="11"/>
        <rFont val="ＭＳ Ｐゴシック"/>
        <family val="3"/>
      </rPr>
      <t>の合計４種類のグッズ販売となります。購入につきましては、昨年度同様に事前注文販売とさせていただきます。下記注文書で予約申込を行い、ご購入くださいますようお願いします。今回もそれぞれに色、デザインが限定されますが、ご了承ください。注文に際しては、締切日までにお早めにお願いいたします。　また、商品はアミンチュ杯記念限定販売のため、大会当日までの期間限定での予約販売となりますので、この際に早期のご購入をお願いいたします。なお、売上金の一部は、滋賀県小中高バレーボール大会の運営費、その他滋賀県バレーボール協会の諸事業に活用させていただきます。皆様のご理解とご協力をお願いします。申込につきましては、各カテゴリーの担当者の方におたずねください。</t>
    </r>
  </si>
  <si>
    <t>令和４年１２月１５日（木）　←　この期日は各カテゴリーで設定し案内ください。</t>
  </si>
  <si>
    <t>その他の所属や一般の方は、グッズ担当の仲谷090-6919-0980までお問い合わせください。</t>
  </si>
  <si>
    <t>アミンチュ杯実行委員　仲谷　鈴雄奈　宛にメールで注文票をお送りください。</t>
  </si>
  <si>
    <r>
      <t>メールアドレス→</t>
    </r>
    <r>
      <rPr>
        <b/>
        <sz val="11"/>
        <rFont val="ＭＳ Ｐゴシック"/>
        <family val="3"/>
      </rPr>
      <t>r0107nakatani007@gmail.com</t>
    </r>
  </si>
  <si>
    <t>株式会社　デサント　　商品</t>
  </si>
  <si>
    <t>ホワイト</t>
  </si>
  <si>
    <t>販売価格3,200円</t>
  </si>
  <si>
    <t>販売価格3,500円</t>
  </si>
  <si>
    <t>株式会社　ファイテン　　商品</t>
  </si>
  <si>
    <t>メッシュTシャツ（半袖）</t>
  </si>
  <si>
    <t>販売価格2,800円</t>
  </si>
  <si>
    <t>ブルー</t>
  </si>
  <si>
    <t>RAKUシャツSPORTS（半袖）</t>
  </si>
  <si>
    <t>販売価格3,300円</t>
  </si>
  <si>
    <t>ｽｳｪｯﾄﾌﾟﾙｵｰﾊﾞｰﾊﾟｰｶｰ</t>
  </si>
  <si>
    <t>販売価格7900円</t>
  </si>
  <si>
    <t>『心の排球（バレーボール）日めくりカレンダー』</t>
  </si>
  <si>
    <t>注文票</t>
  </si>
  <si>
    <t>販売価格</t>
  </si>
  <si>
    <t>注文冊数</t>
  </si>
  <si>
    <t>冊</t>
  </si>
  <si>
    <t>合計金額</t>
  </si>
  <si>
    <t>円</t>
  </si>
  <si>
    <t>専心堂（日めくりカレンダー）商品</t>
  </si>
  <si>
    <t>販売価格4,000円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</si>
</sst>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9">
    <font>
      <sz val="11"/>
      <name val="ＭＳ Ｐゴシック"/>
      <family val="3"/>
    </font>
    <font>
      <sz val="11"/>
      <color indexed="8"/>
      <name val="ＭＳ Ｐゴシック"/>
      <family val="3"/>
    </font>
    <font>
      <sz val="6"/>
      <name val="ＭＳ Ｐゴシック"/>
      <family val="3"/>
    </font>
    <font>
      <b/>
      <u val="single"/>
      <sz val="16"/>
      <name val="ＭＳ Ｐゴシック"/>
      <family val="3"/>
    </font>
    <font>
      <b/>
      <sz val="11"/>
      <name val="ＭＳ Ｐゴシック"/>
      <family val="3"/>
    </font>
    <font>
      <sz val="12"/>
      <name val="ＭＳ Ｐゴシック"/>
      <family val="3"/>
    </font>
    <font>
      <b/>
      <sz val="14"/>
      <name val="ＭＳ Ｐゴシック"/>
      <family val="3"/>
    </font>
    <font>
      <sz val="14"/>
      <name val="ＭＳ Ｐゴシック"/>
      <family val="3"/>
    </font>
    <font>
      <b/>
      <sz val="9"/>
      <name val="ＭＳ Ｐゴシック"/>
      <family val="3"/>
    </font>
    <font>
      <b/>
      <sz val="11"/>
      <color indexed="8"/>
      <name val="ＭＳ Ｐゴシック"/>
      <family val="3"/>
    </font>
    <font>
      <b/>
      <sz val="14"/>
      <color indexed="8"/>
      <name val="ＭＳ Ｐゴシック"/>
      <family val="3"/>
    </font>
    <font>
      <b/>
      <sz val="8"/>
      <name val="ＭＳ Ｐゴシック"/>
      <family val="3"/>
    </font>
    <font>
      <sz val="10"/>
      <name val="ＭＳ Ｐゴシック"/>
      <family val="3"/>
    </font>
    <font>
      <b/>
      <sz val="10"/>
      <name val="ＭＳ Ｐゴシック"/>
      <family val="3"/>
    </font>
    <font>
      <b/>
      <sz val="8"/>
      <color indexed="8"/>
      <name val="ＭＳ Ｐゴシック"/>
      <family val="3"/>
    </font>
    <font>
      <b/>
      <i/>
      <sz val="11"/>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medium"/>
      <top style="medium"/>
      <bottom style="thin"/>
    </border>
    <border>
      <left style="thin"/>
      <right style="thin"/>
      <top/>
      <bottom style="thin"/>
    </border>
    <border>
      <left style="thin"/>
      <right/>
      <top/>
      <bottom style="thin"/>
    </border>
    <border>
      <left style="medium"/>
      <right style="medium"/>
      <top style="medium"/>
      <bottom style="thin"/>
    </border>
    <border>
      <left style="medium"/>
      <right style="thick"/>
      <top style="medium"/>
      <bottom style="thin"/>
    </border>
    <border>
      <left style="medium"/>
      <right style="medium"/>
      <top style="thin"/>
      <bottom style="thick"/>
    </border>
    <border>
      <left style="thick"/>
      <right style="medium"/>
      <top style="thick"/>
      <bottom style="medium"/>
    </border>
    <border>
      <left style="thin"/>
      <right style="thin"/>
      <top style="thick"/>
      <bottom style="medium"/>
    </border>
    <border>
      <left style="thin"/>
      <right style="thick"/>
      <top style="thick"/>
      <bottom style="medium"/>
    </border>
    <border>
      <left style="thin"/>
      <right style="thin"/>
      <top/>
      <bottom/>
    </border>
    <border>
      <left style="thick"/>
      <right/>
      <top/>
      <bottom/>
    </border>
    <border>
      <left style="medium"/>
      <right/>
      <top style="thick"/>
      <bottom style="thick"/>
    </border>
    <border>
      <left style="thick"/>
      <right style="medium"/>
      <top style="medium"/>
      <bottom style="medium"/>
    </border>
    <border>
      <left style="medium"/>
      <right style="thin"/>
      <top style="medium"/>
      <bottom style="medium"/>
    </border>
    <border>
      <left style="thin"/>
      <right style="thin"/>
      <top style="medium"/>
      <bottom style="medium"/>
    </border>
    <border>
      <left style="thin"/>
      <right style="thick"/>
      <top style="medium"/>
      <bottom style="medium"/>
    </border>
    <border>
      <left/>
      <right style="thick"/>
      <top style="thick"/>
      <bottom style="thick"/>
    </border>
    <border>
      <left/>
      <right/>
      <top/>
      <bottom style="medium"/>
    </border>
    <border>
      <left style="thin"/>
      <right style="thin"/>
      <top style="thin"/>
      <bottom style="thick"/>
    </border>
    <border>
      <left/>
      <right/>
      <top style="medium"/>
      <bottom/>
    </border>
    <border>
      <left style="thick"/>
      <right style="medium"/>
      <top style="thin"/>
      <bottom style="thin"/>
    </border>
    <border>
      <left style="thick"/>
      <right/>
      <top style="thin"/>
      <bottom style="thick"/>
    </border>
    <border>
      <left style="medium"/>
      <right style="thin"/>
      <top>
        <color indexed="63"/>
      </top>
      <bottom style="thick"/>
    </border>
    <border>
      <left style="medium"/>
      <right style="thin"/>
      <top style="thin"/>
      <bottom style="thin"/>
    </border>
    <border>
      <left style="thin"/>
      <right style="thin"/>
      <top>
        <color indexed="63"/>
      </top>
      <bottom style="thick"/>
    </border>
    <border>
      <left style="thin"/>
      <right style="thin"/>
      <top style="thin"/>
      <bottom style="thin"/>
    </border>
    <border>
      <left style="thin"/>
      <right style="thin"/>
      <top style="thin"/>
      <bottom>
        <color indexed="63"/>
      </bottom>
    </border>
    <border>
      <left style="thin"/>
      <right/>
      <top style="thin"/>
      <bottom>
        <color indexed="63"/>
      </bottom>
    </border>
    <border>
      <left style="thin"/>
      <right style="medium"/>
      <top style="thin"/>
      <bottom style="thick"/>
    </border>
    <border>
      <left style="medium"/>
      <right style="medium"/>
      <top style="thin"/>
      <bottom>
        <color indexed="63"/>
      </bottom>
    </border>
    <border>
      <left style="medium"/>
      <right style="thick"/>
      <top>
        <color indexed="63"/>
      </top>
      <bottom style="thick"/>
    </border>
    <border>
      <left style="medium"/>
      <right style="thick"/>
      <top style="thin"/>
      <bottom style="thin"/>
    </border>
    <border>
      <left/>
      <right/>
      <top style="thick"/>
      <bottom/>
    </border>
    <border>
      <left style="medium"/>
      <right style="medium"/>
      <top style="thick"/>
      <bottom style="thick"/>
    </border>
    <border>
      <left style="medium"/>
      <right style="thin"/>
      <top style="thick"/>
      <bottom style="medium"/>
    </border>
    <border>
      <left style="thick"/>
      <right/>
      <top>
        <color indexed="63"/>
      </top>
      <bottom style="thick"/>
    </border>
    <border>
      <left style="thin"/>
      <right style="medium"/>
      <top>
        <color indexed="63"/>
      </top>
      <bottom style="thick"/>
    </border>
    <border>
      <left style="medium"/>
      <right style="medium"/>
      <top>
        <color indexed="63"/>
      </top>
      <bottom style="thick"/>
    </border>
    <border>
      <left style="thick"/>
      <right>
        <color indexed="63"/>
      </right>
      <top style="thin"/>
      <bottom style="thin"/>
    </border>
    <border>
      <left style="thin"/>
      <right/>
      <top style="thin"/>
      <bottom style="thin"/>
    </border>
    <border>
      <left style="medium"/>
      <right style="medium"/>
      <top style="thin"/>
      <bottom style="thin"/>
    </border>
    <border>
      <left style="medium"/>
      <right style="thin"/>
      <top style="thin"/>
      <bottom style="thick"/>
    </border>
    <border>
      <left style="medium"/>
      <right style="thick"/>
      <top style="thin"/>
      <bottom style="thick"/>
    </border>
    <border>
      <left>
        <color indexed="63"/>
      </left>
      <right>
        <color indexed="63"/>
      </right>
      <top style="thick"/>
      <bottom style="thick"/>
    </border>
    <border>
      <left style="medium"/>
      <right style="thick"/>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right style="medium"/>
      <top style="medium"/>
      <bottom/>
    </border>
    <border>
      <left style="medium"/>
      <right/>
      <top/>
      <bottom style="medium"/>
    </border>
    <border>
      <left style="medium"/>
      <right/>
      <top style="medium"/>
      <bottom/>
    </border>
    <border>
      <left style="thick"/>
      <right/>
      <top style="thick"/>
      <bottom style="medium"/>
    </border>
    <border>
      <left/>
      <right/>
      <top style="thick"/>
      <bottom style="medium"/>
    </border>
    <border>
      <left/>
      <right style="thin"/>
      <top style="thick"/>
      <bottom style="medium"/>
    </border>
    <border>
      <left style="thin"/>
      <right/>
      <top style="thick"/>
      <bottom style="medium"/>
    </border>
    <border>
      <left style="medium"/>
      <right/>
      <top/>
      <bottom/>
    </border>
    <border>
      <left/>
      <right style="medium"/>
      <top/>
      <bottom/>
    </border>
    <border>
      <left/>
      <right style="medium"/>
      <top/>
      <bottom style="medium"/>
    </border>
    <border>
      <left/>
      <right/>
      <top style="mediumDashed"/>
      <bottom/>
    </border>
    <border>
      <left>
        <color indexed="63"/>
      </left>
      <right>
        <color indexed="63"/>
      </right>
      <top>
        <color indexed="63"/>
      </top>
      <bottom style="thick"/>
    </border>
    <border>
      <left style="medium"/>
      <right style="thin"/>
      <top style="thick"/>
      <bottom style="thick"/>
    </border>
    <border>
      <left style="thin"/>
      <right style="thin"/>
      <top style="thick"/>
      <bottom style="thick"/>
    </border>
    <border>
      <left style="thin"/>
      <right style="medium"/>
      <top style="thick"/>
      <bottom style="thick"/>
    </border>
    <border>
      <left>
        <color indexed="63"/>
      </left>
      <right style="thin"/>
      <top style="thick"/>
      <bottom>
        <color indexed="63"/>
      </bottom>
    </border>
    <border>
      <left style="thin"/>
      <right style="thin"/>
      <top style="thick"/>
      <bottom>
        <color indexed="63"/>
      </bottom>
    </border>
    <border>
      <left style="thin"/>
      <right>
        <color indexed="63"/>
      </right>
      <top style="thick"/>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6">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Fill="1" applyBorder="1" applyAlignment="1">
      <alignment horizontal="center" vertical="center"/>
    </xf>
    <xf numFmtId="0" fontId="10" fillId="0" borderId="0" xfId="0" applyFont="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Fill="1" applyBorder="1" applyAlignment="1">
      <alignment horizontal="center" vertical="center"/>
    </xf>
    <xf numFmtId="0" fontId="0" fillId="0" borderId="15" xfId="0"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vertical="center"/>
    </xf>
    <xf numFmtId="0" fontId="0" fillId="0" borderId="16" xfId="0"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 fillId="0" borderId="19"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5" fontId="5" fillId="0" borderId="0" xfId="0" applyNumberFormat="1" applyFont="1" applyBorder="1" applyAlignment="1">
      <alignment horizontal="center" vertical="center"/>
    </xf>
    <xf numFmtId="5" fontId="0" fillId="0" borderId="0" xfId="0" applyNumberFormat="1" applyBorder="1" applyAlignment="1">
      <alignment horizontal="left" vertical="center"/>
    </xf>
    <xf numFmtId="0" fontId="0" fillId="0" borderId="0" xfId="0" applyAlignment="1">
      <alignment horizontal="left" vertical="center"/>
    </xf>
    <xf numFmtId="0" fontId="4" fillId="0" borderId="0" xfId="0" applyFont="1" applyAlignment="1">
      <alignment horizontal="center" vertical="center" shrinkToFit="1"/>
    </xf>
    <xf numFmtId="0" fontId="0" fillId="0" borderId="0" xfId="0" applyAlignment="1">
      <alignment vertical="center"/>
    </xf>
    <xf numFmtId="0" fontId="0" fillId="0" borderId="20" xfId="0" applyBorder="1" applyAlignment="1">
      <alignment vertical="center"/>
    </xf>
    <xf numFmtId="0" fontId="1" fillId="0" borderId="21" xfId="0" applyFont="1" applyBorder="1" applyAlignment="1">
      <alignment vertical="center"/>
    </xf>
    <xf numFmtId="0" fontId="9"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6" fontId="0" fillId="0" borderId="26" xfId="0" applyNumberFormat="1" applyBorder="1" applyAlignment="1">
      <alignment vertical="center"/>
    </xf>
    <xf numFmtId="0" fontId="1" fillId="0" borderId="0" xfId="0" applyFont="1" applyBorder="1"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0" fillId="0" borderId="27" xfId="0" applyBorder="1" applyAlignment="1">
      <alignment vertical="center"/>
    </xf>
    <xf numFmtId="0" fontId="0" fillId="33" borderId="28" xfId="0" applyFill="1" applyBorder="1" applyAlignment="1">
      <alignment vertical="center"/>
    </xf>
    <xf numFmtId="0" fontId="1" fillId="0" borderId="29" xfId="0" applyFont="1" applyBorder="1" applyAlignment="1">
      <alignment horizontal="center" vertical="center"/>
    </xf>
    <xf numFmtId="0" fontId="12" fillId="0" borderId="0" xfId="0" applyFont="1" applyAlignment="1">
      <alignment vertical="center"/>
    </xf>
    <xf numFmtId="0" fontId="14" fillId="0" borderId="30" xfId="0" applyFont="1" applyBorder="1" applyAlignment="1">
      <alignment horizontal="center"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 fillId="33" borderId="32" xfId="0" applyFont="1" applyFill="1" applyBorder="1" applyAlignment="1">
      <alignment vertical="center"/>
    </xf>
    <xf numFmtId="0" fontId="1" fillId="33" borderId="33" xfId="0" applyFont="1"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0" borderId="39" xfId="0" applyBorder="1" applyAlignment="1">
      <alignment vertical="center"/>
    </xf>
    <xf numFmtId="6" fontId="0" fillId="0" borderId="40" xfId="0" applyNumberFormat="1" applyBorder="1" applyAlignment="1">
      <alignment vertical="center"/>
    </xf>
    <xf numFmtId="6" fontId="0" fillId="0" borderId="41" xfId="0" applyNumberFormat="1" applyBorder="1" applyAlignment="1">
      <alignment vertical="center"/>
    </xf>
    <xf numFmtId="6" fontId="1" fillId="0" borderId="21" xfId="0" applyNumberFormat="1" applyFont="1" applyBorder="1" applyAlignment="1">
      <alignment vertical="center"/>
    </xf>
    <xf numFmtId="0" fontId="9" fillId="0" borderId="42" xfId="0" applyFont="1" applyBorder="1" applyAlignment="1">
      <alignment horizontal="center" vertical="center"/>
    </xf>
    <xf numFmtId="0" fontId="1" fillId="0" borderId="42" xfId="0" applyFont="1" applyBorder="1" applyAlignment="1">
      <alignment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6" fontId="1" fillId="0" borderId="42" xfId="0" applyNumberFormat="1" applyFont="1" applyBorder="1" applyAlignment="1">
      <alignment vertical="center"/>
    </xf>
    <xf numFmtId="0" fontId="4" fillId="34" borderId="0" xfId="0" applyFont="1" applyFill="1" applyAlignment="1">
      <alignment vertical="center"/>
    </xf>
    <xf numFmtId="0" fontId="0" fillId="34" borderId="0" xfId="0" applyFill="1" applyAlignment="1">
      <alignment vertical="center"/>
    </xf>
    <xf numFmtId="0" fontId="0" fillId="34" borderId="0" xfId="0" applyFill="1" applyAlignment="1">
      <alignment vertical="top"/>
    </xf>
    <xf numFmtId="0" fontId="0" fillId="34" borderId="0" xfId="0" applyFill="1" applyAlignment="1">
      <alignment vertical="center"/>
    </xf>
    <xf numFmtId="0" fontId="14" fillId="0" borderId="45" xfId="0" applyFont="1" applyBorder="1" applyAlignment="1">
      <alignment horizontal="left" vertical="center" wrapText="1"/>
    </xf>
    <xf numFmtId="0" fontId="0" fillId="33" borderId="46" xfId="0" applyFill="1" applyBorder="1" applyAlignment="1">
      <alignment vertical="center"/>
    </xf>
    <xf numFmtId="0" fontId="0" fillId="0" borderId="47" xfId="0" applyBorder="1" applyAlignment="1">
      <alignment vertical="center"/>
    </xf>
    <xf numFmtId="0" fontId="14" fillId="0" borderId="48" xfId="0" applyFont="1" applyBorder="1" applyAlignment="1">
      <alignment horizontal="left" vertical="center" wrapText="1"/>
    </xf>
    <xf numFmtId="0" fontId="0" fillId="33" borderId="49" xfId="0" applyFill="1" applyBorder="1" applyAlignment="1">
      <alignment vertical="center"/>
    </xf>
    <xf numFmtId="0" fontId="0" fillId="0" borderId="50" xfId="0" applyBorder="1" applyAlignment="1">
      <alignment vertical="center"/>
    </xf>
    <xf numFmtId="0" fontId="1" fillId="33" borderId="51" xfId="0" applyFont="1" applyFill="1" applyBorder="1" applyAlignment="1">
      <alignment vertical="center"/>
    </xf>
    <xf numFmtId="6" fontId="0" fillId="0" borderId="52" xfId="0" applyNumberFormat="1" applyBorder="1" applyAlignment="1">
      <alignment vertical="center"/>
    </xf>
    <xf numFmtId="6" fontId="1" fillId="0" borderId="53" xfId="0" applyNumberFormat="1" applyFont="1" applyBorder="1" applyAlignment="1">
      <alignment vertical="center"/>
    </xf>
    <xf numFmtId="6" fontId="0" fillId="0" borderId="54" xfId="0" applyNumberFormat="1" applyBorder="1" applyAlignment="1">
      <alignment vertical="center"/>
    </xf>
    <xf numFmtId="0" fontId="1" fillId="0" borderId="55" xfId="0" applyFont="1" applyBorder="1" applyAlignment="1">
      <alignment horizontal="center" vertical="center"/>
    </xf>
    <xf numFmtId="0" fontId="1" fillId="0" borderId="56" xfId="0" applyFont="1" applyBorder="1" applyAlignment="1">
      <alignment horizontal="left"/>
    </xf>
    <xf numFmtId="0" fontId="0" fillId="0" borderId="57" xfId="0" applyBorder="1" applyAlignment="1">
      <alignment horizontal="left"/>
    </xf>
    <xf numFmtId="0" fontId="1" fillId="0" borderId="58" xfId="0" applyFont="1" applyBorder="1" applyAlignment="1">
      <alignment horizontal="center" vertical="center"/>
    </xf>
    <xf numFmtId="0" fontId="9" fillId="0" borderId="29" xfId="0" applyFont="1" applyBorder="1" applyAlignment="1">
      <alignment horizontal="center" vertical="center"/>
    </xf>
    <xf numFmtId="0" fontId="0" fillId="0" borderId="29" xfId="0" applyBorder="1" applyAlignment="1">
      <alignment vertical="center"/>
    </xf>
    <xf numFmtId="6" fontId="0" fillId="0" borderId="59" xfId="0" applyNumberFormat="1" applyBorder="1" applyAlignment="1">
      <alignment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29" xfId="0" applyFont="1" applyBorder="1" applyAlignment="1">
      <alignment horizontal="center" vertical="center"/>
    </xf>
    <xf numFmtId="0" fontId="0" fillId="33" borderId="58" xfId="0" applyFill="1" applyBorder="1" applyAlignment="1">
      <alignment horizontal="center" vertical="center"/>
    </xf>
    <xf numFmtId="0" fontId="0" fillId="33" borderId="56" xfId="0" applyFill="1" applyBorder="1" applyAlignment="1">
      <alignment horizontal="center" vertical="center"/>
    </xf>
    <xf numFmtId="6" fontId="16" fillId="0" borderId="56" xfId="0" applyNumberFormat="1" applyFont="1" applyBorder="1" applyAlignment="1">
      <alignment horizontal="center" vertical="center"/>
    </xf>
    <xf numFmtId="0" fontId="16" fillId="0" borderId="56" xfId="0" applyFont="1" applyBorder="1" applyAlignment="1">
      <alignment horizontal="center" vertical="center"/>
    </xf>
    <xf numFmtId="0" fontId="9" fillId="0" borderId="27" xfId="0" applyFont="1" applyBorder="1" applyAlignment="1">
      <alignment horizontal="center" vertical="center"/>
    </xf>
    <xf numFmtId="0" fontId="0" fillId="0" borderId="0" xfId="0" applyAlignment="1">
      <alignment horizontal="left"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6" fontId="9" fillId="0" borderId="17" xfId="0" applyNumberFormat="1" applyFont="1" applyBorder="1" applyAlignment="1">
      <alignment vertical="center"/>
    </xf>
    <xf numFmtId="0" fontId="9" fillId="0" borderId="17" xfId="0" applyFont="1" applyBorder="1" applyAlignment="1">
      <alignment vertical="center"/>
    </xf>
    <xf numFmtId="0" fontId="9" fillId="0" borderId="65" xfId="0" applyFont="1" applyBorder="1" applyAlignment="1">
      <alignment vertical="center"/>
    </xf>
    <xf numFmtId="0" fontId="6" fillId="0" borderId="61" xfId="0" applyFont="1" applyBorder="1" applyAlignment="1">
      <alignment horizontal="left" vertical="top" wrapText="1"/>
    </xf>
    <xf numFmtId="0" fontId="6" fillId="0" borderId="29" xfId="0" applyFont="1" applyBorder="1" applyAlignment="1">
      <alignment horizontal="left" vertical="top" wrapText="1"/>
    </xf>
    <xf numFmtId="0" fontId="6" fillId="0" borderId="59" xfId="0" applyFont="1" applyBorder="1" applyAlignment="1">
      <alignment horizontal="left" vertical="top" wrapText="1"/>
    </xf>
    <xf numFmtId="0" fontId="6" fillId="0" borderId="66" xfId="0" applyFont="1" applyBorder="1" applyAlignment="1">
      <alignment horizontal="left" vertical="top" wrapText="1"/>
    </xf>
    <xf numFmtId="0" fontId="6" fillId="0" borderId="0" xfId="0" applyFont="1" applyBorder="1" applyAlignment="1">
      <alignment horizontal="left" vertical="top" wrapText="1"/>
    </xf>
    <xf numFmtId="0" fontId="6" fillId="0" borderId="67" xfId="0" applyFont="1" applyBorder="1" applyAlignment="1">
      <alignment horizontal="left" vertical="top" wrapText="1"/>
    </xf>
    <xf numFmtId="0" fontId="6" fillId="0" borderId="60" xfId="0" applyFont="1" applyBorder="1" applyAlignment="1">
      <alignment horizontal="left" vertical="top" wrapText="1"/>
    </xf>
    <xf numFmtId="0" fontId="6" fillId="0" borderId="27" xfId="0" applyFont="1" applyBorder="1" applyAlignment="1">
      <alignment horizontal="left" vertical="top" wrapText="1"/>
    </xf>
    <xf numFmtId="0" fontId="6" fillId="0" borderId="68" xfId="0" applyFont="1" applyBorder="1" applyAlignment="1">
      <alignment horizontal="left" vertical="top" wrapText="1"/>
    </xf>
    <xf numFmtId="0" fontId="0" fillId="0" borderId="69" xfId="0" applyBorder="1" applyAlignment="1">
      <alignment horizontal="center" vertical="center"/>
    </xf>
    <xf numFmtId="0" fontId="13" fillId="0" borderId="42" xfId="0" applyFont="1" applyBorder="1" applyAlignment="1">
      <alignment horizontal="left" vertical="center"/>
    </xf>
    <xf numFmtId="0" fontId="0" fillId="0" borderId="0" xfId="0" applyFont="1" applyAlignment="1">
      <alignment horizontal="left" vertical="top" wrapText="1"/>
    </xf>
    <xf numFmtId="0" fontId="0" fillId="34" borderId="0" xfId="0" applyFill="1" applyAlignment="1">
      <alignment horizontal="left" vertical="center"/>
    </xf>
    <xf numFmtId="0" fontId="4" fillId="0" borderId="0" xfId="0" applyFont="1" applyAlignment="1">
      <alignment horizontal="left" vertical="center"/>
    </xf>
    <xf numFmtId="0" fontId="4" fillId="0" borderId="70" xfId="0" applyFont="1" applyBorder="1" applyAlignment="1">
      <alignment horizontal="center" vertical="center"/>
    </xf>
    <xf numFmtId="0" fontId="1" fillId="0" borderId="71" xfId="0" applyFont="1" applyBorder="1" applyAlignment="1">
      <alignment vertical="center"/>
    </xf>
    <xf numFmtId="0" fontId="1" fillId="0" borderId="72" xfId="0" applyFont="1" applyBorder="1" applyAlignment="1">
      <alignment vertical="center"/>
    </xf>
    <xf numFmtId="0" fontId="1" fillId="0" borderId="73"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vertical="center"/>
    </xf>
    <xf numFmtId="0" fontId="1" fillId="0" borderId="7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2"/>
  <sheetViews>
    <sheetView tabSelected="1" zoomScalePageLayoutView="0" workbookViewId="0" topLeftCell="A1">
      <selection activeCell="L39" sqref="L39"/>
    </sheetView>
  </sheetViews>
  <sheetFormatPr defaultColWidth="9.00390625" defaultRowHeight="13.5"/>
  <cols>
    <col min="5" max="5" width="9.00390625" style="0" customWidth="1"/>
    <col min="9" max="9" width="9.75390625" style="0" customWidth="1"/>
    <col min="10" max="10" width="10.75390625" style="0" customWidth="1"/>
  </cols>
  <sheetData>
    <row r="1" spans="1:9" ht="18.75">
      <c r="A1" s="1" t="s">
        <v>5</v>
      </c>
      <c r="B1" s="1"/>
      <c r="I1" t="s">
        <v>41</v>
      </c>
    </row>
    <row r="2" ht="13.5">
      <c r="G2" s="39" t="s">
        <v>40</v>
      </c>
    </row>
    <row r="3" spans="7:10" ht="13.5">
      <c r="G3" s="24"/>
      <c r="H3" s="24"/>
      <c r="I3" s="24"/>
      <c r="J3" s="24"/>
    </row>
    <row r="4" spans="1:9" ht="13.5">
      <c r="A4" s="88" t="s">
        <v>37</v>
      </c>
      <c r="B4" s="88"/>
      <c r="C4" s="88"/>
      <c r="D4" s="88"/>
      <c r="E4" s="88"/>
      <c r="F4" s="88"/>
      <c r="G4" s="88"/>
      <c r="H4" s="88"/>
      <c r="I4" s="88"/>
    </row>
    <row r="5" spans="2:3" ht="17.25">
      <c r="B5" s="4" t="s">
        <v>26</v>
      </c>
      <c r="C5" s="4"/>
    </row>
    <row r="6" ht="9" customHeight="1"/>
    <row r="7" spans="1:10" ht="13.5">
      <c r="A7" s="106" t="s">
        <v>42</v>
      </c>
      <c r="B7" s="106"/>
      <c r="C7" s="106"/>
      <c r="D7" s="106"/>
      <c r="E7" s="106"/>
      <c r="F7" s="106"/>
      <c r="G7" s="106"/>
      <c r="H7" s="106"/>
      <c r="I7" s="106"/>
      <c r="J7" s="106"/>
    </row>
    <row r="8" spans="1:10" ht="13.5">
      <c r="A8" s="106"/>
      <c r="B8" s="106"/>
      <c r="C8" s="106"/>
      <c r="D8" s="106"/>
      <c r="E8" s="106"/>
      <c r="F8" s="106"/>
      <c r="G8" s="106"/>
      <c r="H8" s="106"/>
      <c r="I8" s="106"/>
      <c r="J8" s="106"/>
    </row>
    <row r="9" spans="1:10" ht="13.5">
      <c r="A9" s="106"/>
      <c r="B9" s="106"/>
      <c r="C9" s="106"/>
      <c r="D9" s="106"/>
      <c r="E9" s="106"/>
      <c r="F9" s="106"/>
      <c r="G9" s="106"/>
      <c r="H9" s="106"/>
      <c r="I9" s="106"/>
      <c r="J9" s="106"/>
    </row>
    <row r="10" spans="1:10" ht="13.5">
      <c r="A10" s="106"/>
      <c r="B10" s="106"/>
      <c r="C10" s="106"/>
      <c r="D10" s="106"/>
      <c r="E10" s="106"/>
      <c r="F10" s="106"/>
      <c r="G10" s="106"/>
      <c r="H10" s="106"/>
      <c r="I10" s="106"/>
      <c r="J10" s="106"/>
    </row>
    <row r="11" spans="1:10" ht="13.5">
      <c r="A11" s="106"/>
      <c r="B11" s="106"/>
      <c r="C11" s="106"/>
      <c r="D11" s="106"/>
      <c r="E11" s="106"/>
      <c r="F11" s="106"/>
      <c r="G11" s="106"/>
      <c r="H11" s="106"/>
      <c r="I11" s="106"/>
      <c r="J11" s="106"/>
    </row>
    <row r="12" spans="1:10" ht="13.5">
      <c r="A12" s="106"/>
      <c r="B12" s="106"/>
      <c r="C12" s="106"/>
      <c r="D12" s="106"/>
      <c r="E12" s="106"/>
      <c r="F12" s="106"/>
      <c r="G12" s="106"/>
      <c r="H12" s="106"/>
      <c r="I12" s="106"/>
      <c r="J12" s="106"/>
    </row>
    <row r="13" spans="1:10" ht="64.5" customHeight="1">
      <c r="A13" s="106"/>
      <c r="B13" s="106"/>
      <c r="C13" s="106"/>
      <c r="D13" s="106"/>
      <c r="E13" s="106"/>
      <c r="F13" s="106"/>
      <c r="G13" s="106"/>
      <c r="H13" s="106"/>
      <c r="I13" s="106"/>
      <c r="J13" s="106"/>
    </row>
    <row r="14" ht="13.5">
      <c r="E14" t="s">
        <v>0</v>
      </c>
    </row>
    <row r="15" spans="1:2" ht="13.5">
      <c r="A15" s="3" t="s">
        <v>3</v>
      </c>
      <c r="B15" s="3"/>
    </row>
    <row r="16" spans="2:8" ht="13.5">
      <c r="B16" s="107" t="s">
        <v>43</v>
      </c>
      <c r="C16" s="107"/>
      <c r="D16" s="107"/>
      <c r="E16" s="107"/>
      <c r="F16" s="107"/>
      <c r="G16" s="107"/>
      <c r="H16" s="107"/>
    </row>
    <row r="17" spans="2:8" ht="13.5">
      <c r="B17" s="23"/>
      <c r="C17" s="23"/>
      <c r="D17" s="23"/>
      <c r="E17" s="23"/>
      <c r="F17" s="23"/>
      <c r="G17" s="23"/>
      <c r="H17" s="23"/>
    </row>
    <row r="18" spans="1:2" ht="13.5">
      <c r="A18" s="3" t="s">
        <v>4</v>
      </c>
      <c r="B18" s="3"/>
    </row>
    <row r="19" spans="2:8" ht="13.5">
      <c r="B19" s="25" t="s">
        <v>30</v>
      </c>
      <c r="C19" s="25"/>
      <c r="D19" s="25"/>
      <c r="E19" s="25"/>
      <c r="F19" s="25"/>
      <c r="G19" s="25"/>
      <c r="H19" s="25"/>
    </row>
    <row r="20" spans="2:8" ht="13.5">
      <c r="B20" s="25" t="s">
        <v>31</v>
      </c>
      <c r="C20" s="25"/>
      <c r="D20" s="25"/>
      <c r="E20" s="25"/>
      <c r="F20" s="25"/>
      <c r="G20" s="25"/>
      <c r="H20" s="25"/>
    </row>
    <row r="21" spans="2:8" ht="13.5">
      <c r="B21" s="23"/>
      <c r="C21" s="23"/>
      <c r="D21" s="23"/>
      <c r="E21" s="23"/>
      <c r="F21" s="23"/>
      <c r="G21" s="23"/>
      <c r="H21" s="23"/>
    </row>
    <row r="22" spans="1:8" ht="13.5">
      <c r="A22" s="108" t="s">
        <v>15</v>
      </c>
      <c r="B22" s="88"/>
      <c r="C22" s="88"/>
      <c r="D22" s="88"/>
      <c r="E22" s="23"/>
      <c r="F22" s="23"/>
      <c r="G22" s="23"/>
      <c r="H22" s="23"/>
    </row>
    <row r="23" spans="2:8" ht="13.5">
      <c r="B23" s="25" t="s">
        <v>39</v>
      </c>
      <c r="C23" s="25"/>
      <c r="D23" s="25"/>
      <c r="E23" s="25"/>
      <c r="F23" s="25"/>
      <c r="G23" s="23"/>
      <c r="H23" s="23"/>
    </row>
    <row r="25" spans="1:2" ht="13.5">
      <c r="A25" s="3" t="s">
        <v>14</v>
      </c>
      <c r="B25" s="3"/>
    </row>
    <row r="26" spans="2:9" ht="13.5">
      <c r="B26" s="88" t="s">
        <v>38</v>
      </c>
      <c r="C26" s="88"/>
      <c r="D26" s="88"/>
      <c r="E26" s="88"/>
      <c r="F26" s="88"/>
      <c r="G26" s="88"/>
      <c r="H26" s="88"/>
      <c r="I26" s="88"/>
    </row>
    <row r="27" spans="2:9" ht="13.5">
      <c r="B27" s="23"/>
      <c r="C27" s="23"/>
      <c r="D27" s="23"/>
      <c r="E27" s="23"/>
      <c r="F27" s="23"/>
      <c r="G27" s="23"/>
      <c r="H27" s="23"/>
      <c r="I27" s="23"/>
    </row>
    <row r="28" spans="1:2" ht="13.5">
      <c r="A28" s="3" t="s">
        <v>16</v>
      </c>
      <c r="B28" s="3"/>
    </row>
    <row r="29" spans="1:9" ht="13.5">
      <c r="A29" s="3"/>
      <c r="B29" s="59" t="s">
        <v>24</v>
      </c>
      <c r="C29" s="60"/>
      <c r="D29" s="60"/>
      <c r="E29" s="60"/>
      <c r="F29" s="60"/>
      <c r="G29" s="60"/>
      <c r="H29" s="60"/>
      <c r="I29" s="60"/>
    </row>
    <row r="30" spans="2:9" ht="4.5" customHeight="1">
      <c r="B30" s="61"/>
      <c r="C30" s="61"/>
      <c r="D30" s="61"/>
      <c r="E30" s="61"/>
      <c r="F30" s="61"/>
      <c r="G30" s="62"/>
      <c r="H30" s="62"/>
      <c r="I30" s="62"/>
    </row>
    <row r="31" spans="2:9" ht="13.5">
      <c r="B31" s="61" t="s">
        <v>44</v>
      </c>
      <c r="C31" s="61"/>
      <c r="D31" s="61"/>
      <c r="E31" s="61"/>
      <c r="F31" s="61"/>
      <c r="G31" s="62"/>
      <c r="H31" s="62"/>
      <c r="I31" s="62"/>
    </row>
    <row r="32" spans="2:9" ht="13.5">
      <c r="B32" s="61" t="s">
        <v>25</v>
      </c>
      <c r="C32" s="61"/>
      <c r="D32" s="61"/>
      <c r="E32" s="61"/>
      <c r="F32" s="61"/>
      <c r="G32" s="62"/>
      <c r="H32" s="62"/>
      <c r="I32" s="62"/>
    </row>
    <row r="33" spans="2:9" ht="13.5">
      <c r="B33" s="61" t="s">
        <v>45</v>
      </c>
      <c r="C33" s="61"/>
      <c r="D33" s="61"/>
      <c r="E33" s="61"/>
      <c r="F33" s="61"/>
      <c r="G33" s="62"/>
      <c r="H33" s="62"/>
      <c r="I33" s="62"/>
    </row>
    <row r="34" spans="2:9" ht="13.5">
      <c r="B34" s="61" t="s">
        <v>46</v>
      </c>
      <c r="C34" s="61"/>
      <c r="D34" s="61"/>
      <c r="E34" s="61"/>
      <c r="F34" s="61"/>
      <c r="G34" s="62"/>
      <c r="H34" s="62"/>
      <c r="I34" s="62"/>
    </row>
    <row r="35" ht="7.5" customHeight="1" thickBot="1"/>
    <row r="36" spans="1:9" ht="8.25" customHeight="1">
      <c r="A36" s="104"/>
      <c r="B36" s="104"/>
      <c r="C36" s="104"/>
      <c r="D36" s="104"/>
      <c r="E36" s="104"/>
      <c r="F36" s="104"/>
      <c r="G36" s="104"/>
      <c r="H36" s="104"/>
      <c r="I36" s="104"/>
    </row>
    <row r="37" spans="1:8" ht="17.25">
      <c r="A37" s="6" t="s">
        <v>36</v>
      </c>
      <c r="E37" s="4"/>
      <c r="H37" s="34"/>
    </row>
    <row r="38" ht="7.5" customHeight="1"/>
    <row r="39" spans="1:3" ht="30" customHeight="1" thickBot="1">
      <c r="A39" s="109" t="s">
        <v>47</v>
      </c>
      <c r="B39" s="109"/>
      <c r="C39" s="109"/>
    </row>
    <row r="40" spans="1:9" ht="27" customHeight="1" thickBot="1" thickTop="1">
      <c r="A40" s="89" t="s">
        <v>29</v>
      </c>
      <c r="B40" s="90"/>
      <c r="C40" s="91"/>
      <c r="D40" s="92" t="s">
        <v>49</v>
      </c>
      <c r="E40" s="93"/>
      <c r="F40" s="93"/>
      <c r="G40" s="93"/>
      <c r="H40" s="94"/>
      <c r="I40" s="32">
        <v>3200</v>
      </c>
    </row>
    <row r="41" spans="1:9" ht="30" customHeight="1">
      <c r="A41" s="7" t="s">
        <v>6</v>
      </c>
      <c r="B41" s="8" t="s">
        <v>7</v>
      </c>
      <c r="C41" s="8" t="s">
        <v>8</v>
      </c>
      <c r="D41" s="8" t="s">
        <v>9</v>
      </c>
      <c r="E41" s="8" t="s">
        <v>22</v>
      </c>
      <c r="F41" s="8" t="s">
        <v>21</v>
      </c>
      <c r="G41" s="9" t="s">
        <v>23</v>
      </c>
      <c r="H41" s="10" t="s">
        <v>11</v>
      </c>
      <c r="I41" s="11" t="s">
        <v>2</v>
      </c>
    </row>
    <row r="42" spans="1:9" ht="26.25" customHeight="1">
      <c r="A42" s="41" t="s">
        <v>48</v>
      </c>
      <c r="B42" s="44"/>
      <c r="C42" s="46"/>
      <c r="D42" s="46"/>
      <c r="E42" s="47"/>
      <c r="F42" s="46"/>
      <c r="G42" s="48"/>
      <c r="H42" s="50">
        <f>B42+C42+D42+E42+F42+G42</f>
        <v>0</v>
      </c>
      <c r="I42" s="52">
        <f>H42*3200</f>
        <v>0</v>
      </c>
    </row>
    <row r="43" spans="1:9" ht="26.25" customHeight="1">
      <c r="A43" s="66" t="s">
        <v>33</v>
      </c>
      <c r="B43" s="44"/>
      <c r="C43" s="46"/>
      <c r="D43" s="46"/>
      <c r="E43" s="46"/>
      <c r="F43" s="46"/>
      <c r="G43" s="67"/>
      <c r="H43" s="50">
        <f>B43+C43+D43+E43+F43+G43</f>
        <v>0</v>
      </c>
      <c r="I43" s="52">
        <f>H43*3200</f>
        <v>0</v>
      </c>
    </row>
    <row r="44" spans="1:9" ht="26.25" customHeight="1" thickBot="1">
      <c r="A44" s="63" t="s">
        <v>32</v>
      </c>
      <c r="B44" s="43"/>
      <c r="C44" s="45"/>
      <c r="D44" s="45"/>
      <c r="E44" s="45"/>
      <c r="F44" s="45"/>
      <c r="G44" s="64"/>
      <c r="H44" s="50">
        <f>B44+C44+D44+E44+F44+G44</f>
        <v>0</v>
      </c>
      <c r="I44" s="52">
        <f>H44*3200</f>
        <v>0</v>
      </c>
    </row>
    <row r="45" spans="1:10" ht="27" customHeight="1" thickBot="1" thickTop="1">
      <c r="A45" s="56" t="s">
        <v>17</v>
      </c>
      <c r="B45" s="110">
        <f>B42+B44+B43</f>
        <v>0</v>
      </c>
      <c r="C45" s="111">
        <f>C42+C44+C43</f>
        <v>0</v>
      </c>
      <c r="D45" s="111">
        <f>D42+D44+D43</f>
        <v>0</v>
      </c>
      <c r="E45" s="111">
        <f>E42+E44+E43</f>
        <v>0</v>
      </c>
      <c r="F45" s="111">
        <f>F42+F44+F43</f>
        <v>0</v>
      </c>
      <c r="G45" s="112">
        <f>G42+G44+G43</f>
        <v>0</v>
      </c>
      <c r="H45" s="27">
        <f>H42+H43+H44</f>
        <v>0</v>
      </c>
      <c r="I45" s="53">
        <f>H45*I40</f>
        <v>0</v>
      </c>
      <c r="J45" s="26"/>
    </row>
    <row r="46" spans="1:10" ht="15" customHeight="1" thickBot="1" thickTop="1">
      <c r="A46" s="54"/>
      <c r="B46" s="33"/>
      <c r="C46" s="33"/>
      <c r="D46" s="55"/>
      <c r="E46" s="33"/>
      <c r="F46" s="55"/>
      <c r="G46" s="33"/>
      <c r="H46" s="55"/>
      <c r="I46" s="55"/>
      <c r="J46" s="2"/>
    </row>
    <row r="47" spans="1:9" ht="27" customHeight="1" thickBot="1" thickTop="1">
      <c r="A47" s="89" t="s">
        <v>35</v>
      </c>
      <c r="B47" s="90"/>
      <c r="C47" s="91"/>
      <c r="D47" s="92" t="s">
        <v>50</v>
      </c>
      <c r="E47" s="93"/>
      <c r="F47" s="93"/>
      <c r="G47" s="93"/>
      <c r="H47" s="94"/>
      <c r="I47" s="32">
        <v>3500</v>
      </c>
    </row>
    <row r="48" spans="1:9" ht="26.25" customHeight="1">
      <c r="A48" s="41" t="s">
        <v>48</v>
      </c>
      <c r="B48" s="44"/>
      <c r="C48" s="46"/>
      <c r="D48" s="46"/>
      <c r="E48" s="47"/>
      <c r="F48" s="46"/>
      <c r="G48" s="48"/>
      <c r="H48" s="50">
        <f>B48+C48+D48+E48+F48+G48</f>
        <v>0</v>
      </c>
      <c r="I48" s="52">
        <f>H48*3500</f>
        <v>0</v>
      </c>
    </row>
    <row r="49" spans="1:9" ht="26.25" customHeight="1">
      <c r="A49" s="66" t="s">
        <v>33</v>
      </c>
      <c r="B49" s="44"/>
      <c r="C49" s="46"/>
      <c r="D49" s="46"/>
      <c r="E49" s="46"/>
      <c r="F49" s="46"/>
      <c r="G49" s="67"/>
      <c r="H49" s="68">
        <f>B49+C49+D49+E49+F49+G49</f>
        <v>0</v>
      </c>
      <c r="I49" s="52">
        <f>H49*3500</f>
        <v>0</v>
      </c>
    </row>
    <row r="50" spans="1:9" ht="26.25" customHeight="1" thickBot="1">
      <c r="A50" s="63" t="s">
        <v>32</v>
      </c>
      <c r="B50" s="43"/>
      <c r="C50" s="45"/>
      <c r="D50" s="45"/>
      <c r="E50" s="45"/>
      <c r="F50" s="45"/>
      <c r="G50" s="64"/>
      <c r="H50" s="65">
        <f>B50+C50+D50+E50+F50+G50</f>
        <v>0</v>
      </c>
      <c r="I50" s="72">
        <f>H50*3500</f>
        <v>0</v>
      </c>
    </row>
    <row r="51" spans="1:10" ht="27" customHeight="1" thickBot="1" thickTop="1">
      <c r="A51" s="56" t="s">
        <v>17</v>
      </c>
      <c r="B51" s="110">
        <f>B48+B50+B49</f>
        <v>0</v>
      </c>
      <c r="C51" s="111">
        <f>C48+C50+C49</f>
        <v>0</v>
      </c>
      <c r="D51" s="111">
        <f>D48+D50+D49</f>
        <v>0</v>
      </c>
      <c r="E51" s="111">
        <f>E48+E50+E49</f>
        <v>0</v>
      </c>
      <c r="F51" s="111">
        <f>F48+F50+F49</f>
        <v>0</v>
      </c>
      <c r="G51" s="112">
        <f>G48+G50+G49</f>
        <v>0</v>
      </c>
      <c r="H51" s="27">
        <f>H48+H50+H49</f>
        <v>0</v>
      </c>
      <c r="I51" s="53">
        <f>H51*I47</f>
        <v>0</v>
      </c>
      <c r="J51" s="26"/>
    </row>
    <row r="52" spans="1:10" ht="18.75" customHeight="1" thickTop="1">
      <c r="A52" s="13"/>
      <c r="B52" s="33"/>
      <c r="C52" s="33"/>
      <c r="D52" s="33"/>
      <c r="E52" s="33"/>
      <c r="F52" s="33"/>
      <c r="G52" s="33"/>
      <c r="H52" s="33"/>
      <c r="I52" s="33"/>
      <c r="J52" s="2"/>
    </row>
    <row r="53" spans="1:10" ht="30" customHeight="1" thickBot="1">
      <c r="A53" s="109" t="s">
        <v>51</v>
      </c>
      <c r="B53" s="109"/>
      <c r="C53" s="109"/>
      <c r="D53" s="33"/>
      <c r="E53" s="33"/>
      <c r="F53" s="33"/>
      <c r="G53" s="33"/>
      <c r="H53" s="33"/>
      <c r="I53" s="33"/>
      <c r="J53" s="2"/>
    </row>
    <row r="54" spans="1:9" ht="27" customHeight="1" thickBot="1" thickTop="1">
      <c r="A54" s="89" t="s">
        <v>52</v>
      </c>
      <c r="B54" s="90"/>
      <c r="C54" s="91"/>
      <c r="D54" s="92" t="s">
        <v>53</v>
      </c>
      <c r="E54" s="93"/>
      <c r="F54" s="93"/>
      <c r="G54" s="93"/>
      <c r="H54" s="94"/>
      <c r="I54" s="32">
        <v>2800</v>
      </c>
    </row>
    <row r="55" spans="1:9" ht="26.25" customHeight="1">
      <c r="A55" s="66" t="s">
        <v>32</v>
      </c>
      <c r="B55" s="44"/>
      <c r="C55" s="46"/>
      <c r="D55" s="46"/>
      <c r="E55" s="46"/>
      <c r="F55" s="46"/>
      <c r="G55" s="67"/>
      <c r="H55" s="68">
        <f>B55+C55+D55+E55+F55+G55</f>
        <v>0</v>
      </c>
      <c r="I55" s="52">
        <f>H55*2800</f>
        <v>0</v>
      </c>
    </row>
    <row r="56" spans="1:9" ht="26.25" customHeight="1" thickBot="1">
      <c r="A56" s="42" t="s">
        <v>54</v>
      </c>
      <c r="B56" s="69"/>
      <c r="C56" s="37"/>
      <c r="D56" s="37"/>
      <c r="E56" s="37"/>
      <c r="F56" s="37"/>
      <c r="G56" s="49"/>
      <c r="H56" s="12">
        <f>B56+C56+D56+E56+F56+G56</f>
        <v>0</v>
      </c>
      <c r="I56" s="70">
        <f>H56*2800</f>
        <v>0</v>
      </c>
    </row>
    <row r="57" spans="1:10" ht="27" customHeight="1" thickBot="1" thickTop="1">
      <c r="A57" s="56" t="s">
        <v>17</v>
      </c>
      <c r="B57" s="110">
        <f>B55+B56</f>
        <v>0</v>
      </c>
      <c r="C57" s="111">
        <f>C55+C56</f>
        <v>0</v>
      </c>
      <c r="D57" s="111">
        <f>D55+D56</f>
        <v>0</v>
      </c>
      <c r="E57" s="111">
        <f>E55+E56</f>
        <v>0</v>
      </c>
      <c r="F57" s="111">
        <f>F55+F56</f>
        <v>0</v>
      </c>
      <c r="G57" s="112">
        <f>G55+G56</f>
        <v>0</v>
      </c>
      <c r="H57" s="27">
        <f>H55+H56</f>
        <v>0</v>
      </c>
      <c r="I57" s="53">
        <f>I55+I56</f>
        <v>0</v>
      </c>
      <c r="J57" s="26"/>
    </row>
    <row r="58" spans="1:10" ht="15" customHeight="1" thickBot="1" thickTop="1">
      <c r="A58" s="13"/>
      <c r="B58" s="55"/>
      <c r="C58" s="55"/>
      <c r="D58" s="55"/>
      <c r="E58" s="55"/>
      <c r="F58" s="55"/>
      <c r="G58" s="55"/>
      <c r="H58" s="55"/>
      <c r="I58" s="58"/>
      <c r="J58" s="2"/>
    </row>
    <row r="59" spans="1:9" ht="27" customHeight="1" thickBot="1" thickTop="1">
      <c r="A59" s="89" t="s">
        <v>55</v>
      </c>
      <c r="B59" s="90"/>
      <c r="C59" s="91"/>
      <c r="D59" s="92" t="s">
        <v>56</v>
      </c>
      <c r="E59" s="93"/>
      <c r="F59" s="93"/>
      <c r="G59" s="93"/>
      <c r="H59" s="94"/>
      <c r="I59" s="32">
        <v>3300</v>
      </c>
    </row>
    <row r="60" spans="1:9" ht="26.25" customHeight="1">
      <c r="A60" s="66" t="s">
        <v>33</v>
      </c>
      <c r="B60" s="44"/>
      <c r="C60" s="46"/>
      <c r="D60" s="46"/>
      <c r="E60" s="46"/>
      <c r="F60" s="46"/>
      <c r="G60" s="67"/>
      <c r="H60" s="68">
        <f>B60+C60+D60+E60+F60+G60</f>
        <v>0</v>
      </c>
      <c r="I60" s="52">
        <f>H60*3300</f>
        <v>0</v>
      </c>
    </row>
    <row r="61" spans="1:9" ht="26.25" customHeight="1">
      <c r="A61" s="66" t="s">
        <v>32</v>
      </c>
      <c r="B61" s="44"/>
      <c r="C61" s="46"/>
      <c r="D61" s="46"/>
      <c r="E61" s="46"/>
      <c r="F61" s="46"/>
      <c r="G61" s="67"/>
      <c r="H61" s="68">
        <f>B61+C61+D61+E61+F61+G61</f>
        <v>0</v>
      </c>
      <c r="I61" s="52">
        <f>H61*3300</f>
        <v>0</v>
      </c>
    </row>
    <row r="62" spans="1:9" ht="26.25" customHeight="1" thickBot="1">
      <c r="A62" s="42" t="s">
        <v>54</v>
      </c>
      <c r="B62" s="69"/>
      <c r="C62" s="37"/>
      <c r="D62" s="37"/>
      <c r="E62" s="37"/>
      <c r="F62" s="37"/>
      <c r="G62" s="49"/>
      <c r="H62" s="68">
        <f>B62+C62+D62+E62+F62+G62</f>
        <v>0</v>
      </c>
      <c r="I62" s="70">
        <f>H62*3300</f>
        <v>0</v>
      </c>
    </row>
    <row r="63" spans="1:10" ht="27" customHeight="1" thickBot="1" thickTop="1">
      <c r="A63" s="56" t="s">
        <v>17</v>
      </c>
      <c r="B63" s="110">
        <f>B60+B62+B61</f>
        <v>0</v>
      </c>
      <c r="C63" s="111">
        <f>C60+C62+C61</f>
        <v>0</v>
      </c>
      <c r="D63" s="111">
        <f>D60+D62+D61</f>
        <v>0</v>
      </c>
      <c r="E63" s="111">
        <f>E60+E62+E61</f>
        <v>0</v>
      </c>
      <c r="F63" s="111">
        <f>F60+F62+F61</f>
        <v>0</v>
      </c>
      <c r="G63" s="112">
        <f>G60+G62+G61</f>
        <v>0</v>
      </c>
      <c r="H63" s="27">
        <f>H60+H62+H61</f>
        <v>0</v>
      </c>
      <c r="I63" s="53">
        <f>H63*I59</f>
        <v>0</v>
      </c>
      <c r="J63" s="26"/>
    </row>
    <row r="64" spans="1:10" ht="15" customHeight="1" thickBot="1" thickTop="1">
      <c r="A64" s="54"/>
      <c r="B64" s="55"/>
      <c r="C64" s="113"/>
      <c r="D64" s="114"/>
      <c r="E64" s="114"/>
      <c r="F64" s="114"/>
      <c r="G64" s="115"/>
      <c r="H64" s="55"/>
      <c r="I64" s="71"/>
      <c r="J64" s="2"/>
    </row>
    <row r="65" spans="1:9" ht="27" customHeight="1" thickBot="1" thickTop="1">
      <c r="A65" s="89" t="s">
        <v>35</v>
      </c>
      <c r="B65" s="90"/>
      <c r="C65" s="91"/>
      <c r="D65" s="92" t="s">
        <v>67</v>
      </c>
      <c r="E65" s="93"/>
      <c r="F65" s="93"/>
      <c r="G65" s="93"/>
      <c r="H65" s="94"/>
      <c r="I65" s="32">
        <v>4000</v>
      </c>
    </row>
    <row r="66" spans="1:9" ht="26.25" customHeight="1">
      <c r="A66" s="41" t="s">
        <v>48</v>
      </c>
      <c r="B66" s="44"/>
      <c r="C66" s="46"/>
      <c r="D66" s="46"/>
      <c r="E66" s="47"/>
      <c r="F66" s="46"/>
      <c r="G66" s="48"/>
      <c r="H66" s="50">
        <f>B66+C66+D66+E66+F66+G66</f>
        <v>0</v>
      </c>
      <c r="I66" s="52">
        <f>H66*3500</f>
        <v>0</v>
      </c>
    </row>
    <row r="67" spans="1:9" ht="26.25" customHeight="1">
      <c r="A67" s="66" t="s">
        <v>33</v>
      </c>
      <c r="B67" s="44"/>
      <c r="C67" s="46"/>
      <c r="D67" s="46"/>
      <c r="E67" s="46"/>
      <c r="F67" s="46"/>
      <c r="G67" s="67"/>
      <c r="H67" s="68">
        <f>B67+C67+D67+E67+F67+G67</f>
        <v>0</v>
      </c>
      <c r="I67" s="52">
        <f>H67*3500</f>
        <v>0</v>
      </c>
    </row>
    <row r="68" spans="1:9" ht="26.25" customHeight="1" thickBot="1">
      <c r="A68" s="63" t="s">
        <v>32</v>
      </c>
      <c r="B68" s="43"/>
      <c r="C68" s="45"/>
      <c r="D68" s="45"/>
      <c r="E68" s="45"/>
      <c r="F68" s="45"/>
      <c r="G68" s="64"/>
      <c r="H68" s="65">
        <f>B68+C68+D68+E68+F68+G68</f>
        <v>0</v>
      </c>
      <c r="I68" s="72">
        <f>H68*3500</f>
        <v>0</v>
      </c>
    </row>
    <row r="69" spans="1:10" ht="27" customHeight="1" thickBot="1" thickTop="1">
      <c r="A69" s="56" t="s">
        <v>17</v>
      </c>
      <c r="B69" s="110">
        <f>B66+B68+B67</f>
        <v>0</v>
      </c>
      <c r="C69" s="111">
        <f>C66+C68+C67</f>
        <v>0</v>
      </c>
      <c r="D69" s="111">
        <f>D66+D68+D67</f>
        <v>0</v>
      </c>
      <c r="E69" s="111">
        <f>E66+E68+E67</f>
        <v>0</v>
      </c>
      <c r="F69" s="111">
        <f>F66+F68+F67</f>
        <v>0</v>
      </c>
      <c r="G69" s="112">
        <f>G66+G68+G67</f>
        <v>0</v>
      </c>
      <c r="H69" s="27">
        <f>H66+H68+H67</f>
        <v>0</v>
      </c>
      <c r="I69" s="53">
        <f>H69*I65</f>
        <v>0</v>
      </c>
      <c r="J69" s="26"/>
    </row>
    <row r="70" spans="1:10" ht="15" customHeight="1" thickBot="1" thickTop="1">
      <c r="A70" s="54"/>
      <c r="B70" s="55"/>
      <c r="C70" s="55"/>
      <c r="D70" s="55"/>
      <c r="E70" s="55"/>
      <c r="F70" s="55"/>
      <c r="G70" s="55"/>
      <c r="H70" s="55"/>
      <c r="I70" s="71"/>
      <c r="J70" s="2"/>
    </row>
    <row r="71" spans="1:9" ht="27" customHeight="1" thickBot="1" thickTop="1">
      <c r="A71" s="89" t="s">
        <v>57</v>
      </c>
      <c r="B71" s="90"/>
      <c r="C71" s="91"/>
      <c r="D71" s="92" t="s">
        <v>58</v>
      </c>
      <c r="E71" s="93"/>
      <c r="F71" s="93"/>
      <c r="G71" s="93"/>
      <c r="H71" s="94"/>
      <c r="I71" s="32">
        <v>7900</v>
      </c>
    </row>
    <row r="72" spans="1:9" ht="26.25" customHeight="1">
      <c r="A72" s="40" t="s">
        <v>33</v>
      </c>
      <c r="B72" s="44"/>
      <c r="C72" s="46"/>
      <c r="D72" s="46"/>
      <c r="E72" s="47"/>
      <c r="F72" s="46"/>
      <c r="G72" s="48"/>
      <c r="H72" s="50">
        <f>B72+C72+D72+E72+F72+G72</f>
        <v>0</v>
      </c>
      <c r="I72" s="52">
        <f>H72*7900</f>
        <v>0</v>
      </c>
    </row>
    <row r="73" spans="1:9" ht="26.25" customHeight="1" thickBot="1">
      <c r="A73" s="40" t="s">
        <v>32</v>
      </c>
      <c r="B73" s="43"/>
      <c r="C73" s="45"/>
      <c r="D73" s="45"/>
      <c r="E73" s="37"/>
      <c r="F73" s="45"/>
      <c r="G73" s="49"/>
      <c r="H73" s="12">
        <f>B73+C73+D73+E73+F73+G73</f>
        <v>0</v>
      </c>
      <c r="I73" s="51">
        <f>H73*7900</f>
        <v>0</v>
      </c>
    </row>
    <row r="74" spans="1:10" ht="27" customHeight="1" thickBot="1" thickTop="1">
      <c r="A74" s="56" t="s">
        <v>17</v>
      </c>
      <c r="B74" s="27">
        <f>B72+B73</f>
        <v>0</v>
      </c>
      <c r="C74" s="27">
        <f>C72+C73</f>
        <v>0</v>
      </c>
      <c r="D74" s="27">
        <f>D72+D73</f>
        <v>0</v>
      </c>
      <c r="E74" s="27">
        <f>E72+E73</f>
        <v>0</v>
      </c>
      <c r="F74" s="27">
        <f>F72+F73</f>
        <v>0</v>
      </c>
      <c r="G74" s="27">
        <f>G72+G73</f>
        <v>0</v>
      </c>
      <c r="H74" s="27">
        <f>H72+H73</f>
        <v>0</v>
      </c>
      <c r="I74" s="53">
        <f>H74*I71</f>
        <v>0</v>
      </c>
      <c r="J74" s="26"/>
    </row>
    <row r="75" spans="1:9" ht="20.25" customHeight="1" thickTop="1">
      <c r="A75" s="13"/>
      <c r="B75" s="105" t="s">
        <v>27</v>
      </c>
      <c r="C75" s="105"/>
      <c r="D75" s="105"/>
      <c r="E75" s="105"/>
      <c r="F75" s="105"/>
      <c r="G75" s="105"/>
      <c r="H75" s="105"/>
      <c r="I75" s="105"/>
    </row>
    <row r="76" spans="1:5" ht="14.25" thickBot="1">
      <c r="A76" s="14" t="s">
        <v>28</v>
      </c>
      <c r="B76" s="2"/>
      <c r="E76" t="s">
        <v>20</v>
      </c>
    </row>
    <row r="77" spans="1:7" ht="28.5" customHeight="1" thickBot="1" thickTop="1">
      <c r="A77" s="15"/>
      <c r="B77" s="57" t="s">
        <v>7</v>
      </c>
      <c r="C77" s="16" t="s">
        <v>12</v>
      </c>
      <c r="D77" s="16" t="s">
        <v>13</v>
      </c>
      <c r="E77" s="16" t="s">
        <v>10</v>
      </c>
      <c r="F77" s="16" t="s">
        <v>18</v>
      </c>
      <c r="G77" s="17" t="s">
        <v>19</v>
      </c>
    </row>
    <row r="78" spans="1:7" ht="26.25" customHeight="1" thickBot="1">
      <c r="A78" s="28" t="s">
        <v>1</v>
      </c>
      <c r="B78" s="29">
        <v>150</v>
      </c>
      <c r="C78" s="30">
        <v>165</v>
      </c>
      <c r="D78" s="18">
        <v>170</v>
      </c>
      <c r="E78" s="18">
        <v>175</v>
      </c>
      <c r="F78" s="30">
        <v>180</v>
      </c>
      <c r="G78" s="31">
        <v>190</v>
      </c>
    </row>
    <row r="79" spans="1:7" ht="7.5" customHeight="1">
      <c r="A79" s="13"/>
      <c r="B79" s="35"/>
      <c r="C79" s="35"/>
      <c r="D79" s="38"/>
      <c r="E79" s="38"/>
      <c r="F79" s="35"/>
      <c r="G79" s="35"/>
    </row>
    <row r="80" spans="1:7" ht="30" customHeight="1" thickBot="1">
      <c r="A80" s="87" t="s">
        <v>66</v>
      </c>
      <c r="B80" s="87"/>
      <c r="C80" s="87"/>
      <c r="D80" s="87"/>
      <c r="E80" s="35"/>
      <c r="F80" s="35"/>
      <c r="G80" s="35"/>
    </row>
    <row r="81" spans="1:9" ht="30" customHeight="1" thickBot="1">
      <c r="A81" s="81" t="s">
        <v>59</v>
      </c>
      <c r="B81" s="82"/>
      <c r="C81" s="82"/>
      <c r="D81" s="82"/>
      <c r="E81" s="82"/>
      <c r="F81" s="77" t="s">
        <v>60</v>
      </c>
      <c r="G81" s="38"/>
      <c r="H81" s="78" t="s">
        <v>61</v>
      </c>
      <c r="I81" s="79">
        <v>1500</v>
      </c>
    </row>
    <row r="82" spans="1:9" ht="30" customHeight="1" thickBot="1">
      <c r="A82" s="80"/>
      <c r="B82" s="73" t="s">
        <v>62</v>
      </c>
      <c r="C82" s="83"/>
      <c r="D82" s="84"/>
      <c r="E82" s="74" t="s">
        <v>63</v>
      </c>
      <c r="F82" s="76" t="s">
        <v>64</v>
      </c>
      <c r="G82" s="85">
        <f>I81*C82</f>
        <v>0</v>
      </c>
      <c r="H82" s="86"/>
      <c r="I82" s="75" t="s">
        <v>65</v>
      </c>
    </row>
    <row r="83" spans="1:7" ht="30" customHeight="1">
      <c r="A83" s="13"/>
      <c r="B83" s="35"/>
      <c r="C83" s="35"/>
      <c r="D83" s="35"/>
      <c r="E83" s="35"/>
      <c r="F83" s="35"/>
      <c r="G83" s="35"/>
    </row>
    <row r="84" spans="4:6" ht="9" customHeight="1" thickBot="1">
      <c r="D84" s="36"/>
      <c r="E84" s="36"/>
      <c r="F84" s="36"/>
    </row>
    <row r="85" spans="1:8" ht="17.25" customHeight="1">
      <c r="A85" s="95" t="s">
        <v>34</v>
      </c>
      <c r="B85" s="96"/>
      <c r="C85" s="96"/>
      <c r="D85" s="96"/>
      <c r="E85" s="96"/>
      <c r="F85" s="96"/>
      <c r="G85" s="96"/>
      <c r="H85" s="97"/>
    </row>
    <row r="86" spans="1:8" ht="13.5">
      <c r="A86" s="98"/>
      <c r="B86" s="99"/>
      <c r="C86" s="99"/>
      <c r="D86" s="99"/>
      <c r="E86" s="99"/>
      <c r="F86" s="99"/>
      <c r="G86" s="99"/>
      <c r="H86" s="100"/>
    </row>
    <row r="87" spans="1:10" ht="13.5">
      <c r="A87" s="98"/>
      <c r="B87" s="99"/>
      <c r="C87" s="99"/>
      <c r="D87" s="99"/>
      <c r="E87" s="99"/>
      <c r="F87" s="99"/>
      <c r="G87" s="99"/>
      <c r="H87" s="100"/>
      <c r="I87" s="2"/>
      <c r="J87" s="2"/>
    </row>
    <row r="88" spans="1:10" ht="13.5">
      <c r="A88" s="98"/>
      <c r="B88" s="99"/>
      <c r="C88" s="99"/>
      <c r="D88" s="99"/>
      <c r="E88" s="99"/>
      <c r="F88" s="99"/>
      <c r="G88" s="99"/>
      <c r="H88" s="100"/>
      <c r="I88" s="2"/>
      <c r="J88" s="2"/>
    </row>
    <row r="89" spans="1:10" ht="13.5">
      <c r="A89" s="98"/>
      <c r="B89" s="99"/>
      <c r="C89" s="99"/>
      <c r="D89" s="99"/>
      <c r="E89" s="99"/>
      <c r="F89" s="99"/>
      <c r="G89" s="99"/>
      <c r="H89" s="100"/>
      <c r="I89" s="2"/>
      <c r="J89" s="2"/>
    </row>
    <row r="90" spans="1:10" ht="13.5">
      <c r="A90" s="98"/>
      <c r="B90" s="99"/>
      <c r="C90" s="99"/>
      <c r="D90" s="99"/>
      <c r="E90" s="99"/>
      <c r="F90" s="99"/>
      <c r="G90" s="99"/>
      <c r="H90" s="100"/>
      <c r="I90" s="2"/>
      <c r="J90" s="2"/>
    </row>
    <row r="91" spans="1:10" ht="14.25" thickBot="1">
      <c r="A91" s="101"/>
      <c r="B91" s="102"/>
      <c r="C91" s="102"/>
      <c r="D91" s="102"/>
      <c r="E91" s="102"/>
      <c r="F91" s="102"/>
      <c r="G91" s="102"/>
      <c r="H91" s="103"/>
      <c r="I91" s="5"/>
      <c r="J91" s="5"/>
    </row>
    <row r="92" spans="1:10" ht="10.5" customHeight="1">
      <c r="A92" s="19"/>
      <c r="B92" s="20"/>
      <c r="C92" s="20"/>
      <c r="D92" s="20"/>
      <c r="E92" s="20"/>
      <c r="F92" s="20"/>
      <c r="G92" s="20"/>
      <c r="H92" s="20"/>
      <c r="I92" s="21"/>
      <c r="J92" s="22"/>
    </row>
  </sheetData>
  <sheetProtection/>
  <mergeCells count="26">
    <mergeCell ref="A39:C39"/>
    <mergeCell ref="A53:C53"/>
    <mergeCell ref="A59:C59"/>
    <mergeCell ref="D59:H59"/>
    <mergeCell ref="A65:C65"/>
    <mergeCell ref="D65:H65"/>
    <mergeCell ref="A85:H91"/>
    <mergeCell ref="A36:I36"/>
    <mergeCell ref="B75:I75"/>
    <mergeCell ref="A7:J13"/>
    <mergeCell ref="B16:H16"/>
    <mergeCell ref="A47:C47"/>
    <mergeCell ref="D47:H47"/>
    <mergeCell ref="B26:I26"/>
    <mergeCell ref="A54:C54"/>
    <mergeCell ref="A22:D22"/>
    <mergeCell ref="A81:E81"/>
    <mergeCell ref="C82:D82"/>
    <mergeCell ref="G82:H82"/>
    <mergeCell ref="A80:D80"/>
    <mergeCell ref="A4:I4"/>
    <mergeCell ref="A40:C40"/>
    <mergeCell ref="D40:H40"/>
    <mergeCell ref="D54:H54"/>
    <mergeCell ref="A71:C71"/>
    <mergeCell ref="D71:H71"/>
  </mergeCells>
  <printOptions/>
  <pageMargins left="0.7480314960629921" right="0.3937007874015748" top="0" bottom="0" header="0.2362204724409449"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(株)デサント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Descente</dc:creator>
  <cp:keywords/>
  <dc:description/>
  <cp:lastModifiedBy>def</cp:lastModifiedBy>
  <cp:lastPrinted>2022-11-30T08:35:34Z</cp:lastPrinted>
  <dcterms:created xsi:type="dcterms:W3CDTF">2009-04-28T05:30:45Z</dcterms:created>
  <dcterms:modified xsi:type="dcterms:W3CDTF">2022-11-30T08:35:47Z</dcterms:modified>
  <cp:category/>
  <cp:version/>
  <cp:contentType/>
  <cp:contentStatus/>
</cp:coreProperties>
</file>